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5396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D6" i="1" l="1"/>
  <c r="C10" i="1" l="1"/>
  <c r="C9" i="1"/>
  <c r="C8" i="1"/>
  <c r="D9" i="1" l="1"/>
  <c r="D8" i="1"/>
  <c r="D10" i="1"/>
  <c r="D7" i="1"/>
  <c r="D11" i="1" l="1"/>
</calcChain>
</file>

<file path=xl/sharedStrings.xml><?xml version="1.0" encoding="utf-8"?>
<sst xmlns="http://schemas.openxmlformats.org/spreadsheetml/2006/main" count="13" uniqueCount="13">
  <si>
    <t>Admin Fee</t>
  </si>
  <si>
    <t>Tier 1 up to 5 AF</t>
  </si>
  <si>
    <t>Tier 3 21-100 AF (Additional 80 AF)</t>
  </si>
  <si>
    <t>Rate</t>
  </si>
  <si>
    <t>Total</t>
  </si>
  <si>
    <t>Acre Feet by Tier</t>
  </si>
  <si>
    <t>Tier 2 6-20 AF (Additional 15 AF)</t>
  </si>
  <si>
    <t>Volume Ordered (AF)</t>
  </si>
  <si>
    <t>Temporary Water Use Volume and Rate Calculation</t>
  </si>
  <si>
    <t>Temporary Water Request</t>
  </si>
  <si>
    <t>Enter the number of acre feet requested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</si>
  <si>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Enter the total amount of water (in acre feet) your company plans to request for a one (1) year term License in the </t>
    </r>
    <r>
      <rPr>
        <b/>
        <sz val="11"/>
        <color theme="1"/>
        <rFont val="Calibri"/>
        <family val="2"/>
        <scheme val="minor"/>
      </rPr>
      <t>blue box</t>
    </r>
    <r>
      <rPr>
        <sz val="11"/>
        <color theme="1"/>
        <rFont val="Calibri"/>
        <family val="2"/>
        <scheme val="minor"/>
      </rPr>
      <t xml:space="preserve"> labeled </t>
    </r>
    <r>
      <rPr>
        <b/>
        <sz val="11"/>
        <color theme="1"/>
        <rFont val="Calibri"/>
        <family val="2"/>
        <scheme val="minor"/>
      </rPr>
      <t>Volume Ordered</t>
    </r>
    <r>
      <rPr>
        <sz val="11"/>
        <color theme="1"/>
        <rFont val="Calibri"/>
        <family val="2"/>
        <scheme val="minor"/>
      </rPr>
      <t xml:space="preserve"> (cell D5) and the form will auto calculate the total amount to be paid, including administrative fee and water fee. </t>
    </r>
  </si>
  <si>
    <t>Tier 4 101-250 AF (Additional 150 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</si>
</sst>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CFFCC"/>
      <name val="Calibri"/>
      <family val="2"/>
      <scheme val="minor"/>
    </font>
    <font>
      <sz val="11"/>
      <color rgb="FFFFCCFF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EAF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/>
    <xf numFmtId="44" fontId="0" fillId="3" borderId="4" xfId="1" applyFont="1" applyFill="1" applyBorder="1"/>
    <xf numFmtId="0" fontId="0" fillId="3" borderId="3" xfId="0" applyNumberFormat="1" applyFill="1" applyBorder="1"/>
    <xf numFmtId="0" fontId="0" fillId="3" borderId="4" xfId="1" applyNumberFormat="1" applyFont="1" applyFill="1" applyBorder="1"/>
    <xf numFmtId="0" fontId="2" fillId="3" borderId="5" xfId="0" applyFont="1" applyFill="1" applyBorder="1"/>
    <xf numFmtId="0" fontId="0" fillId="3" borderId="5" xfId="0" applyFill="1" applyBorder="1"/>
    <xf numFmtId="0" fontId="0" fillId="3" borderId="5" xfId="0" applyNumberFormat="1" applyFill="1" applyBorder="1"/>
    <xf numFmtId="0" fontId="2" fillId="3" borderId="6" xfId="0" applyFont="1" applyFill="1" applyBorder="1" applyAlignment="1">
      <alignment horizontal="center" vertical="center" wrapText="1"/>
    </xf>
    <xf numFmtId="44" fontId="2" fillId="3" borderId="5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0" borderId="0" xfId="1" applyNumberFormat="1" applyFont="1" applyFill="1" applyBorder="1"/>
    <xf numFmtId="44" fontId="0" fillId="0" borderId="0" xfId="0" applyNumberFormat="1" applyFill="1" applyBorder="1"/>
    <xf numFmtId="44" fontId="0" fillId="0" borderId="0" xfId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4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3" borderId="4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0" fillId="3" borderId="8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3" borderId="3" xfId="0" applyFont="1" applyFill="1" applyBorder="1"/>
    <xf numFmtId="0" fontId="3" fillId="4" borderId="7" xfId="0" applyFont="1" applyFill="1" applyBorder="1" applyProtection="1">
      <protection locked="0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CCFFCC"/>
      <color rgb="FF8EEAFC"/>
      <color rgb="FF0000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2415540</xdr:colOff>
      <xdr:row>4</xdr:row>
      <xdr:rowOff>99060</xdr:rowOff>
    </xdr:from>
    <xdr:to>
      <xdr:col>2</xdr:col>
      <xdr:colOff>533400</xdr:colOff>
      <xdr:row>4</xdr:row>
      <xdr:rowOff>99060</xdr:rowOff>
    </xdr:to>
    <xdr:cxnSp macro="">
      <xdr:nvCxnSpPr>
        <xdr:cNvPr id="6" name="Straight Arrow Connector 5"/>
        <xdr:cNvCxnSpPr/>
      </xdr:nvCxnSpPr>
      <xdr:spPr>
        <a:xfrm>
          <a:off x="2415540" y="1813560"/>
          <a:ext cx="189738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zoomScaleNormal="100" workbookViewId="0">
      <selection activeCell="D5" sqref="D5"/>
    </sheetView>
  </sheetViews>
  <sheetFormatPr defaultRowHeight="14.4" x14ac:dyDescent="0.3"/>
  <cols>
    <col min="1" max="1" width="43.33203125" customWidth="1"/>
    <col min="2" max="2" width="11.77734375" customWidth="1"/>
    <col min="3" max="3" width="9.33203125" style="1" customWidth="1"/>
    <col min="4" max="4" width="15" bestFit="1" customWidth="1"/>
    <col min="5" max="5" width="13.33203125" customWidth="1"/>
    <col min="6" max="6" width="12.44140625" customWidth="1"/>
  </cols>
  <sheetData>
    <row r="1" spans="1:6" ht="31.8" customHeight="1" x14ac:dyDescent="0.3">
      <c r="A1" s="45" t="s">
        <v>8</v>
      </c>
      <c r="B1" s="45"/>
      <c r="C1" s="45"/>
      <c r="D1" s="45"/>
      <c r="E1" s="38"/>
      <c r="F1" s="38"/>
    </row>
    <row r="2" spans="1:6" ht="48" customHeight="1" x14ac:dyDescent="0.3">
      <c r="A2" s="42" t="s">
        <v>11</v>
      </c>
      <c r="B2" s="43"/>
      <c r="C2" s="43"/>
      <c r="D2" s="44"/>
      <c r="E2" s="39"/>
      <c r="F2" s="39"/>
    </row>
    <row r="3" spans="1:6" s="3" customFormat="1" ht="25.8" customHeight="1" thickBot="1" x14ac:dyDescent="0.35">
      <c r="C3" s="4"/>
    </row>
    <row r="4" spans="1:6" s="2" customFormat="1" ht="29.4" thickBot="1" x14ac:dyDescent="0.35">
      <c r="A4" s="6" t="s">
        <v>9</v>
      </c>
      <c r="B4" s="14" t="s">
        <v>3</v>
      </c>
      <c r="C4" s="5" t="s">
        <v>5</v>
      </c>
      <c r="D4" s="36" t="s">
        <v>7</v>
      </c>
      <c r="E4" s="19"/>
      <c r="F4" s="35"/>
    </row>
    <row r="5" spans="1:6" ht="15" thickBot="1" x14ac:dyDescent="0.35">
      <c r="A5" s="40" t="s">
        <v>10</v>
      </c>
      <c r="B5" s="7"/>
      <c r="C5" s="9"/>
      <c r="D5" s="41">
        <v>0</v>
      </c>
      <c r="E5" s="21"/>
      <c r="F5" s="21"/>
    </row>
    <row r="6" spans="1:6" x14ac:dyDescent="0.3">
      <c r="A6" s="34" t="s">
        <v>0</v>
      </c>
      <c r="B6" s="8">
        <v>2000</v>
      </c>
      <c r="C6" s="10"/>
      <c r="D6" s="37">
        <f>B6</f>
        <v>2000</v>
      </c>
      <c r="E6" s="21"/>
      <c r="F6" s="21"/>
    </row>
    <row r="7" spans="1:6" x14ac:dyDescent="0.3">
      <c r="A7" s="34" t="s">
        <v>1</v>
      </c>
      <c r="B7" s="8">
        <v>1000</v>
      </c>
      <c r="C7" s="10">
        <v>5</v>
      </c>
      <c r="D7" s="37">
        <f>B7</f>
        <v>1000</v>
      </c>
      <c r="E7" s="21"/>
      <c r="F7" s="21"/>
    </row>
    <row r="8" spans="1:6" x14ac:dyDescent="0.3">
      <c r="A8" s="34" t="s">
        <v>6</v>
      </c>
      <c r="B8" s="8">
        <v>300</v>
      </c>
      <c r="C8" s="10">
        <f>IF(D5&gt;5,IF(D5-5&gt;15,15,D5-5),0)</f>
        <v>0</v>
      </c>
      <c r="D8" s="37">
        <f>B8*C8</f>
        <v>0</v>
      </c>
      <c r="E8" s="21"/>
      <c r="F8" s="21"/>
    </row>
    <row r="9" spans="1:6" x14ac:dyDescent="0.3">
      <c r="A9" s="34" t="s">
        <v>2</v>
      </c>
      <c r="B9" s="8">
        <v>400</v>
      </c>
      <c r="C9" s="10">
        <f>IF(D5&gt;20,IF(D5-20&gt;80,80,D5-20),0)</f>
        <v>0</v>
      </c>
      <c r="D9" s="37">
        <f t="shared" ref="D9:D10" si="0">B9*C9</f>
        <v>0</v>
      </c>
      <c r="E9" s="21"/>
      <c r="F9" s="21"/>
    </row>
    <row r="10" spans="1:6" x14ac:dyDescent="0.3">
      <c r="A10" s="34" t="s">
        <v>12</v>
      </c>
      <c r="B10" s="8">
        <v>500</v>
      </c>
      <c r="C10" s="10">
        <f>IF(D5&gt;100,IF(D5-100&gt;150,150,D5-100),0)</f>
        <v>0</v>
      </c>
      <c r="D10" s="37">
        <f t="shared" si="0"/>
        <v>0</v>
      </c>
      <c r="E10" s="21"/>
      <c r="F10" s="21"/>
    </row>
    <row r="11" spans="1:6" x14ac:dyDescent="0.3">
      <c r="A11" s="11" t="s">
        <v>4</v>
      </c>
      <c r="B11" s="12"/>
      <c r="C11" s="13"/>
      <c r="D11" s="15">
        <f>SUM(D6:D10)</f>
        <v>3000</v>
      </c>
      <c r="E11" s="27"/>
      <c r="F11" s="21"/>
    </row>
    <row r="12" spans="1:6" s="3" customFormat="1" ht="25.8" customHeight="1" x14ac:dyDescent="0.3">
      <c r="C12" s="4"/>
    </row>
    <row r="13" spans="1:6" s="21" customFormat="1" x14ac:dyDescent="0.3">
      <c r="A13" s="16"/>
      <c r="B13" s="17"/>
      <c r="C13" s="18"/>
      <c r="D13" s="19"/>
      <c r="E13" s="20"/>
      <c r="F13" s="19"/>
    </row>
    <row r="14" spans="1:6" s="21" customFormat="1" x14ac:dyDescent="0.3">
      <c r="C14" s="22"/>
      <c r="D14" s="23"/>
      <c r="F14" s="24"/>
    </row>
    <row r="15" spans="1:6" s="21" customFormat="1" x14ac:dyDescent="0.3">
      <c r="B15" s="25"/>
      <c r="C15" s="26"/>
      <c r="D15" s="27"/>
    </row>
    <row r="16" spans="1:6" s="21" customFormat="1" x14ac:dyDescent="0.3">
      <c r="B16" s="28"/>
      <c r="C16" s="29"/>
      <c r="D16" s="30"/>
    </row>
    <row r="17" spans="1:6" s="21" customFormat="1" x14ac:dyDescent="0.3">
      <c r="B17" s="25"/>
      <c r="C17" s="26"/>
      <c r="D17" s="27"/>
    </row>
    <row r="18" spans="1:6" s="21" customFormat="1" x14ac:dyDescent="0.3">
      <c r="B18" s="25"/>
      <c r="C18" s="26"/>
      <c r="D18" s="27"/>
    </row>
    <row r="19" spans="1:6" s="21" customFormat="1" x14ac:dyDescent="0.3">
      <c r="B19" s="25"/>
      <c r="C19" s="26"/>
      <c r="D19" s="27"/>
    </row>
    <row r="20" spans="1:6" s="21" customFormat="1" x14ac:dyDescent="0.3">
      <c r="A20" s="16"/>
      <c r="C20" s="22"/>
      <c r="D20" s="31"/>
      <c r="E20" s="27"/>
    </row>
    <row r="21" spans="1:6" s="21" customFormat="1" ht="25.8" customHeight="1" x14ac:dyDescent="0.3">
      <c r="C21" s="22"/>
    </row>
    <row r="22" spans="1:6" s="21" customFormat="1" x14ac:dyDescent="0.3">
      <c r="A22" s="16"/>
      <c r="B22" s="17"/>
      <c r="C22" s="32"/>
      <c r="D22" s="19"/>
      <c r="E22" s="19"/>
      <c r="F22" s="19"/>
    </row>
    <row r="23" spans="1:6" s="21" customFormat="1" x14ac:dyDescent="0.3">
      <c r="C23" s="22"/>
      <c r="D23" s="23"/>
      <c r="F23" s="33"/>
    </row>
    <row r="24" spans="1:6" s="21" customFormat="1" x14ac:dyDescent="0.3">
      <c r="B24" s="25"/>
      <c r="C24" s="26"/>
      <c r="D24" s="27"/>
    </row>
    <row r="25" spans="1:6" s="21" customFormat="1" x14ac:dyDescent="0.3">
      <c r="B25" s="28"/>
      <c r="C25" s="29"/>
      <c r="D25" s="30"/>
    </row>
    <row r="26" spans="1:6" s="21" customFormat="1" x14ac:dyDescent="0.3">
      <c r="B26" s="25"/>
      <c r="C26" s="26"/>
      <c r="D26" s="27"/>
    </row>
    <row r="27" spans="1:6" s="21" customFormat="1" x14ac:dyDescent="0.3">
      <c r="B27" s="25"/>
      <c r="C27" s="26"/>
      <c r="D27" s="27"/>
    </row>
    <row r="28" spans="1:6" s="21" customFormat="1" x14ac:dyDescent="0.3">
      <c r="B28" s="25"/>
      <c r="C28" s="26"/>
      <c r="D28" s="27"/>
    </row>
    <row r="29" spans="1:6" s="21" customFormat="1" x14ac:dyDescent="0.3">
      <c r="A29" s="16"/>
      <c r="C29" s="22"/>
      <c r="D29" s="31"/>
      <c r="E29" s="27"/>
    </row>
    <row r="30" spans="1:6" s="3" customFormat="1" ht="25.8" customHeight="1" x14ac:dyDescent="0.3">
      <c r="C30" s="4"/>
    </row>
  </sheetData>
  <sheetProtection password="CC8A" sheet="1" objects="1" scenarios="1" selectLockedCells="1"/>
  <mergeCells count="2">
    <mergeCell ref="A2:D2"/>
    <mergeCell ref="A1:D1"/>
  </mergeCells>
  <pageMargins left="0.7" right="0.7" top="0.75" bottom="0.5" header="0.3" footer="0.3"/>
  <pageSetup scale="94" orientation="portrait" r:id="rId1"/>
  <headerFooter>
    <oddFooter>&amp;R&amp;D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Whittington</dc:creator>
  <cp:lastModifiedBy>Melinda Whittington</cp:lastModifiedBy>
  <cp:lastPrinted>2012-11-14T17:56:02Z</cp:lastPrinted>
  <dcterms:created xsi:type="dcterms:W3CDTF">2012-11-01T20:31:40Z</dcterms:created>
  <dcterms:modified xsi:type="dcterms:W3CDTF">2012-12-26T23:02:43Z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-683248395</vt:i4>
  </property>
  <property fmtid="{D5CDD505-2E9C-101B-9397-08002B2CF9AE}" pid="3" name="_NewReviewCycle">
    <vt:lpwstr/>
  </property>
  <property fmtid="{D5CDD505-2E9C-101B-9397-08002B2CF9AE}" pid="4" name="_EmailSubject">
    <vt:lpwstr>Revised Temporary Water Excel Sheet</vt:lpwstr>
  </property>
  <property fmtid="{D5CDD505-2E9C-101B-9397-08002B2CF9AE}" pid="5" name="_AuthorEmail">
    <vt:lpwstr>mwhittington@cap-az.com</vt:lpwstr>
  </property>
  <property fmtid="{D5CDD505-2E9C-101B-9397-08002B2CF9AE}" pid="6" name="_AuthorEmailDisplayName">
    <vt:lpwstr>Melinda Whittington</vt:lpwstr>
  </property>
  <property fmtid="{D5CDD505-2E9C-101B-9397-08002B2CF9AE}" pid="7" name="_PreviousAdHocReviewCycleID">
    <vt:i4>-950571259</vt:i4>
  </property>
</Properties>
</file>